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54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G19" i="1" l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<sst xmlns="http://schemas.openxmlformats.org/spreadsheetml/2006/main" count="750" uniqueCount="241">
  <si>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</si>
  <si>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</si>
  <si>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</si>
  <si>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</si>
  <si>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</si>
  <si>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</si>
  <si>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</si>
  <si>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</si>
  <si>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</si>
  <si>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</si>
  <si>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</si>
  <si>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</si>
  <si>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</si>
  <si>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</si>
  <si>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</si>
  <si>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</si>
  <si>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</si>
  <si>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</si>
  <si>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</si>
  <si>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</si>
  <si>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</si>
  <si>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</si>
  <si>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</si>
  <si>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</si>
  <si>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</si>
  <si>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</si>
  <si>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</si>
  <si>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</si>
  <si>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</si>
  <si>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</si>
  <si>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</si>
  <si>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</si>
  <si>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</si>
  <si>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</si>
  <si>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</si>
  <si>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</si>
  <si>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</si>
  <si>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</si>
  <si>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</si>
  <si>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</si>
  <si>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</si>
  <si>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</si>
  <si>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</si>
  <si>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</si>
  <si>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</si>
  <si>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</si>
  <si>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</si>
  <si>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</si>
  <si>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</si>
  <si>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</si>
  <si>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</si>
  <si>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</si>
  <si>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</si>
  <si>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</si>
  <si>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</si>
  <si>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</si>
  <si>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</si>
  <si>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</si>
  <si>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</si>
  <si>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</si>
  <si>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</si>
  <si>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</si>
  <si>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</si>
  <si>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</si>
  <si>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</si>
  <si>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</si>
  <si>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</si>
  <si>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</si>
  <si>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</si>
  <si>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</si>
  <si>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</si>
  <si>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</si>
  <si>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</si>
  <si>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</si>
  <si>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</si>
  <si>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</si>
  <si>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</si>
  <si>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</si>
  <si>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</si>
  <si>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</si>
  <si>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</si>
  <si>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</si>
  <si>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</si>
  <si>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</si>
  <si>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</si>
  <si>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</si>
  <si>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</si>
  <si>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</si>
  <si>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</si>
  <si>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</si>
  <si>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</si>
  <si>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</si>
  <si>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</si>
  <si>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</si>
  <si>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</si>
  <si>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</si>
  <si>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</si>
  <si>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</si>
  <si>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</si>
  <si>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</si>
  <si>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</si>
  <si>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</si>
  <si>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</si>
  <si>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</si>
  <si>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</si>
  <si>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</si>
  <si>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</si>
  <si>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</si>
  <si>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</si>
  <si>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</si>
  <si>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</si>
  <si>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</si>
  <si>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</si>
  <si>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</si>
  <si>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</si>
  <si>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</si>
  <si>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</si>
  <si>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</si>
  <si>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</si>
  <si>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</si>
  <si>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</si>
  <si>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</si>
  <si>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</si>
  <si>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</si>
  <si>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</si>
  <si>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</si>
  <si>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</si>
  <si>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</si>
  <si>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</si>
  <si>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</si>
  <si>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</si>
  <si>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</si>
  <si>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</si>
  <si>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</si>
  <si>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</si>
  <si>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</si>
  <si>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</si>
  <si>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</si>
  <si>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</si>
  <si>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</si>
  <si>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</si>
  <si>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</si>
  <si>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</si>
  <si>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</si>
  <si>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</si>
  <si>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</si>
  <si>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</si>
  <si>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</si>
  <si>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</si>
  <si>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</si>
  <si>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</si>
  <si>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</si>
  <si>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</si>
  <si>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</si>
  <si>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</si>
  <si>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</si>
  <si>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</si>
  <si>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</si>
  <si>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</si>
  <si>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</si>
  <si>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</si>
  <si>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</si>
  <si>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</si>
  <si>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</si>
  <si>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</si>
  <si>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</si>
  <si>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</si>
  <si>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</si>
  <si>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</si>
  <si>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</si>
  <si>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</si>
  <si>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</si>
  <si>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</si>
  <si>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</si>
  <si>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</si>
  <si>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</si>
  <si>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</si>
  <si>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</si>
  <si>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</si>
  <si>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</si>
  <si>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</si>
  <si>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</si>
  <si>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</si>
  <si>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</si>
  <si>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</si>
  <si>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</si>
  <si>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</si>
  <si>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</si>
  <si>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</si>
  <si>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</si>
  <si>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</si>
  <si>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</si>
  <si>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</si>
  <si>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</si>
  <si>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</si>
  <si>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</si>
  <si>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</si>
  <si>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</si>
  <si>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</si>
  <si>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</si>
  <si>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</si>
  <si>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</si>
  <si>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</si>
  <si>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</si>
  <si>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</si>
  <si>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</si>
  <si>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</si>
  <si>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</si>
  <si>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</si>
  <si>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</si>
  <si>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</si>
  <si>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</si>
  <si>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</si>
  <si>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</si>
  <si>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</si>
  <si>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</si>
  <si>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</si>
  <si>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</si>
  <si>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</si>
  <si>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</si>
  <si>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</si>
  <si>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</si>
  <si>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</si>
  <si>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</si>
  <si>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</si>
  <si>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</si>
  <si>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</si>
  <si>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</si>
  <si>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</si>
  <si>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</si>
  <si>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</si>
  <si>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</si>
  <si>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</si>
  <si>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</si>
  <si>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AUTOTRANSFORMADORES DE 230/138 KV, 230/138 KV, 1F</t>
  </si>
  <si>
    <t>5D8</t>
  </si>
  <si>
    <t xml:space="preserve">   MONTAJE BANCO DE AUTOTRANSFORMACIÓN: AUTOTRANSF 230/115 1F 90/120/150</t>
  </si>
  <si>
    <t>MT-ATRES1F 5D8</t>
  </si>
  <si>
    <t>AUTOTRANSF 230/115 1F 90/120/150</t>
  </si>
  <si>
    <t xml:space="preserve">UN MILLON DOSCIENTOS NOVENTA Y NUEVE MIL CUATROCIENTOS VEINTISIETE DOLARES 16  </t>
  </si>
  <si>
    <t>MONTAJE BANCO DE AUTOTRANSFORMACIÓN: AUTOTRANSF 230/115 1F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</si>
</sst>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5D8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5D8</v>
      </c>
      <c r="B6" s="332"/>
      <c r="C6" s="333"/>
      <c r="D6" s="9" t="str">
        <f>+PRESUTO!D12</f>
        <v xml:space="preserve">   MONTAJE BANCO DE AUTOTRANSFORMACIÓN: AUTOTRANSF 230/115 1F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AUTOTRANSFORMADORES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5D8</v>
      </c>
      <c r="D12" s="33" t="str">
        <f>+D13</f>
        <v xml:space="preserve">   MONTAJE BANCO DE AUTOTRANSFORMACIÓN: AUTOTRANSF 230/115 1F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4</v>
      </c>
      <c r="G13" s="18">
        <v>1299427.1599999999</v>
      </c>
      <c r="H13" s="21">
        <v>5197708.6399999997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5197708.6399999997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5197708.6399999997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5D8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5D8</v>
      </c>
      <c r="B6" s="9" t="str">
        <f>+PRESUTO!D12</f>
        <v xml:space="preserve">   MONTAJE BANCO DE AUTOTRANSFORMACIÓN: AUTOTRANSF 230/115 1F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0.437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0.437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0.50049999999999994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0.50049999999999994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7.2800000000000004E-2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7.2800000000000004E-2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1.0103</v>
      </c>
      <c r="I16" s="80"/>
      <c r="J16" s="80"/>
      <c r="K16" s="39"/>
      <c r="L16" s="39"/>
      <c r="M16" s="88">
        <f>SUM(M13:M15)</f>
        <v>1.0103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4</v>
      </c>
      <c r="F18" s="85">
        <v>1018890</v>
      </c>
      <c r="G18" s="85">
        <v>4075560</v>
      </c>
      <c r="H18" s="80">
        <v>96.649699999999996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96.649699999999996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f>+G18</f>
        <v>4075560</v>
      </c>
      <c r="H19" s="39">
        <v>96.649699999999996</v>
      </c>
      <c r="I19" s="80"/>
      <c r="J19" s="80"/>
      <c r="K19" s="39"/>
      <c r="L19" s="39"/>
      <c r="M19" s="88">
        <f>SUM(M18)</f>
        <v>96.649699999999996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4.1300000000000003E-2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4.1300000000000003E-2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5.5E-2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5.5E-2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3.0000000000000001E-3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3.0000000000000001E-3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0.41489999999999999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0.41489999999999999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1.7299999999999999E-2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1.7299999999999999E-2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4.2900000000000001E-2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4.2900000000000001E-2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0.16569999999999999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0.16569999999999999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0.55320000000000003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0.55320000000000003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0.40699999999999997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0.40699999999999997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1.7002999999999999</v>
      </c>
      <c r="I30" s="80"/>
      <c r="J30" s="80"/>
      <c r="K30" s="39"/>
      <c r="L30" s="39"/>
      <c r="M30" s="88">
        <f>SUM(M20:M29)</f>
        <v>1.7002999999999999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3.7400000000000003E-2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3.7400000000000003E-2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0.1278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0.1278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1.41E-2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1.41E-2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0.45569999999999999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0.45569999999999999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4.1999999999999997E-3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4.1999999999999997E-3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0.63980000000000004</v>
      </c>
      <c r="I39" s="80"/>
      <c r="J39" s="80"/>
      <c r="K39" s="39"/>
      <c r="L39" s="39"/>
      <c r="M39" s="88">
        <f>SUM(M32:M38)</f>
        <v>0.63979999999999992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4216837.8099999996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1018890</v>
      </c>
      <c r="F22" s="287">
        <v>1018890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1018890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1054213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137047.69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1191260.69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11912.61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1203173.3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96253.86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1299427.1599999999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5D8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5D8</v>
      </c>
      <c r="B6" s="332"/>
      <c r="C6" s="333"/>
      <c r="D6" s="9" t="str">
        <f>+PRESUTO!D6</f>
        <v xml:space="preserve">   MONTAJE BANCO DE AUTOTRANSFORMACIÓN: AUTOTRANSF 230/115 1F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MT-ATRES1F 5D8</v>
      </c>
      <c r="C18" s="109" t="str">
        <f>+AJUSTE!B18</f>
        <v>EQUIP EL</v>
      </c>
      <c r="D18" s="109" t="str">
        <f>+AJUSTE!C18</f>
        <v>AUTOTRANSF 230/115 1F 90/120/150</v>
      </c>
      <c r="E18" s="318" t="str">
        <f>+AJUSTE!D18</f>
        <v>PZA</v>
      </c>
      <c r="F18" s="319">
        <f>+ROUND(I18/(1+G18/100),2)</f>
        <v>989213.59</v>
      </c>
      <c r="G18" s="325">
        <v>3</v>
      </c>
      <c r="H18" s="324">
        <v>0</v>
      </c>
      <c r="I18" s="320">
        <f>+AJUSTE!F18</f>
        <v>1018890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5D8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5D8</v>
      </c>
      <c r="B6" s="332"/>
      <c r="C6" s="333"/>
      <c r="D6" s="9" t="str">
        <f>+PRESUTO!D6</f>
        <v xml:space="preserve">   MONTAJE BANCO DE AUTOTRANSFORMACIÓN: AUTOTRANSF 230/115 1F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2018-09-26T14:26:35Z</cp:lastPrinted>
  <dcterms:created xsi:type="dcterms:W3CDTF">2018-08-18T17:51:07Z</dcterms:created>
  <dcterms:modified xsi:type="dcterms:W3CDTF">2018-09-26T14:27:58Z</dcterms:modified>
</cp:coreProperties>
</file>